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4\LOTAIP 2024\literal I\JUNIO\"/>
    </mc:Choice>
  </mc:AlternateContent>
  <bookViews>
    <workbookView xWindow="0" yWindow="0" windowWidth="23715" windowHeight="8655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L4" i="2" l="1"/>
  <c r="L3" i="2"/>
  <c r="L2" i="2"/>
  <c r="M2" i="2" l="1"/>
  <c r="M4" i="2" l="1"/>
  <c r="M3" i="2"/>
</calcChain>
</file>

<file path=xl/sharedStrings.xml><?xml version="1.0" encoding="utf-8"?>
<sst xmlns="http://schemas.openxmlformats.org/spreadsheetml/2006/main" count="83" uniqueCount="61">
  <si>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</si>
  <si>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</si>
  <si>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</si>
  <si>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</si>
  <si>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</si>
  <si>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</si>
  <si>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</si>
  <si>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</si>
  <si>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</si>
  <si>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</si>
  <si>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</si>
  <si>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</si>
  <si>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</si>
  <si>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</si>
  <si>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</si>
  <si>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</si>
  <si>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</si>
  <si>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</si>
  <si>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</si>
  <si>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</si>
  <si>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</si>
  <si>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</si>
  <si>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</si>
  <si>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</si>
  <si>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</si>
  <si>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</si>
  <si>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</si>
  <si>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</si>
  <si>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</si>
  <si>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</si>
  <si>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</si>
  <si>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</si>
  <si>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</si>
  <si>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</si>
  <si>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</si>
  <si>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</si>
  <si>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</si>
  <si>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</si>
  <si>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</si>
  <si>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</si>
  <si>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</si>
  <si>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</si>
  <si>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</si>
  <si>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</si>
  <si>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</si>
  <si>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</si>
  <si>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</si>
  <si>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DOTACION DE FACILIDADES TURISTICAS PARA EL CENTRO CEREMONIAL TEMPLO ANDINO EL PUÑAY UBICADO EN LA COMUNIDAD DE SANTA ROSA, PARROQUIA LLAGOS, CANTON CHUNCHI. Nro de credito 65753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</si>
  <si>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</si>
  <si>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</si>
  <si>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</si>
  <si>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</si>
  <si>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</si>
  <si>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>http://www.municipiochunchi.gob.ec/phocadownload/Transparencia2022/Literal_l/CONTRATO_PLAN_MAESTRO_AGUA_POTABLE_BDE-65811_GADMCHUNCHI.PDF</t>
  </si>
  <si>
    <t>http://www.municipiochunchi.gob.ec/phocadownload/Transparencia2022/Literal_l/ContratoPu%C3%B1ay_BDE.pdf</t>
  </si>
  <si>
    <t>http://www.municipiochunchi.gob.ec/phocadownload/Transparencia2022/Literal_l/CONTRATO_65797_PLAZA_SUCRE-BDE-GADMCH.PDF</t>
  </si>
  <si>
    <t xml:space="preserve">ÁREA FINANCIERA </t>
  </si>
  <si>
    <t>gadmch.financiero@gmail.com</t>
  </si>
  <si>
    <t>(02) 2936-244-245 EXTENSIÓN 108</t>
  </si>
  <si>
    <t>MENSUAL</t>
  </si>
  <si>
    <t>ING. DEYSI ARIAS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</si>
</sst>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4" xfId="1" applyFill="1" applyBorder="1" applyAlignment="1" applyProtection="1">
      <alignment vertical="center" wrapText="1"/>
    </xf>
    <xf numFmtId="4" fontId="1" fillId="4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/>
    </xf>
    <xf numFmtId="43" fontId="2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nicipiochunchi.gob.ec/phocadownload/Transparencia2022/Literal_l/CONTRATO_65797_PLAZA_SUCRE-BDE-GADMCH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1"/>
  <sheetViews>
    <sheetView tabSelected="1" topLeftCell="E1" workbookViewId="0">
      <selection activeCell="L5" sqref="L5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8" width="10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5" x14ac:dyDescent="0.25">
      <c r="A2" s="4" t="s">
        <v>13</v>
      </c>
      <c r="B2" s="14" t="s">
        <v>46</v>
      </c>
      <c r="C2" s="15">
        <v>44624</v>
      </c>
      <c r="D2" s="16" t="s">
        <v>50</v>
      </c>
      <c r="E2" s="16" t="s">
        <v>51</v>
      </c>
      <c r="F2" s="4" t="s">
        <v>14</v>
      </c>
      <c r="G2" s="17" t="s">
        <v>52</v>
      </c>
      <c r="H2" s="17">
        <v>60</v>
      </c>
      <c r="I2" s="5" t="s">
        <v>15</v>
      </c>
      <c r="J2" s="18" t="s">
        <v>53</v>
      </c>
      <c r="K2" s="19">
        <v>204360.85</v>
      </c>
      <c r="L2" s="24">
        <f>1598.94+1598.94+1598.94+1598.94+1598.94+1598.94+1598.94+1598.94+1598.94+1598.94+2530.16+3476.94+3476.53+3476.53+4511.79+4511.79+4511.79+4511.79+4511.79+4511.79</f>
        <v>56020.3</v>
      </c>
      <c r="M2" s="20">
        <f>K2-L2</f>
        <v>148340.54999999999</v>
      </c>
      <c r="N2" s="1"/>
      <c r="O2" s="1"/>
    </row>
    <row r="3" spans="1:15" ht="105" x14ac:dyDescent="0.25">
      <c r="A3" s="11" t="s">
        <v>13</v>
      </c>
      <c r="B3" s="14" t="s">
        <v>47</v>
      </c>
      <c r="C3" s="15">
        <v>44640</v>
      </c>
      <c r="D3" s="16" t="s">
        <v>50</v>
      </c>
      <c r="E3" s="16" t="s">
        <v>51</v>
      </c>
      <c r="F3" s="4" t="s">
        <v>14</v>
      </c>
      <c r="G3" s="17" t="s">
        <v>52</v>
      </c>
      <c r="H3" s="17">
        <v>36</v>
      </c>
      <c r="I3" s="5" t="s">
        <v>15</v>
      </c>
      <c r="J3" s="18" t="s">
        <v>54</v>
      </c>
      <c r="K3" s="19">
        <v>52250.09</v>
      </c>
      <c r="L3" s="24">
        <f>438.15+438.15+438.15+438.15+438.15+438.15+438.15+438.15+1124.78+1121.18+1121.18+1121.18+1121.18+1121.18+1121.18+1121.18+1121.18+1121.18+1121.18+1121.18+1121.18</f>
        <v>18084.140000000003</v>
      </c>
      <c r="M3" s="20">
        <f>K3-L3</f>
        <v>34165.949999999997</v>
      </c>
      <c r="N3" s="1"/>
      <c r="O3" s="1"/>
    </row>
    <row r="4" spans="1:15" ht="75" x14ac:dyDescent="0.25">
      <c r="A4" s="13" t="s">
        <v>13</v>
      </c>
      <c r="B4" s="14" t="s">
        <v>48</v>
      </c>
      <c r="C4" s="15" t="s">
        <v>49</v>
      </c>
      <c r="D4" s="16" t="s">
        <v>50</v>
      </c>
      <c r="E4" s="16" t="s">
        <v>51</v>
      </c>
      <c r="F4" s="4" t="s">
        <v>14</v>
      </c>
      <c r="G4" s="17" t="s">
        <v>52</v>
      </c>
      <c r="H4" s="17">
        <v>120</v>
      </c>
      <c r="I4" s="5" t="s">
        <v>15</v>
      </c>
      <c r="J4" s="18" t="s">
        <v>55</v>
      </c>
      <c r="K4" s="19">
        <v>1362000</v>
      </c>
      <c r="L4" s="24">
        <f>100543.31+10664.61+10664.61+10664.61+12492.64+12486.31+12486.31+12486.31</f>
        <v>182488.71000000002</v>
      </c>
      <c r="M4" s="20">
        <f>K4-L4</f>
        <v>1179511.29</v>
      </c>
      <c r="N4" s="1"/>
      <c r="O4" s="1"/>
    </row>
    <row r="5" spans="1:15" ht="15.75" x14ac:dyDescent="0.2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5"/>
      <c r="M23" s="1"/>
      <c r="N23" s="1"/>
      <c r="O23" s="1"/>
    </row>
    <row r="24" spans="1:15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</sheetData>
  <hyperlinks>
    <hyperlink ref="J4" r:id="rId1"/>
  </hyperlinks>
  <pageMargins left="0.70866141732283472" right="0.70866141732283472" top="0.74803149606299213" bottom="0.74803149606299213" header="0" footer="0"/>
  <pageSetup orientation="landscape" r:id="rId2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6" t="s">
        <v>16</v>
      </c>
      <c r="B1" s="21">
        <v>45473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6" t="s">
        <v>17</v>
      </c>
      <c r="B2" s="22" t="s">
        <v>59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6" t="s">
        <v>18</v>
      </c>
      <c r="B3" s="22" t="s">
        <v>56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6" t="s">
        <v>19</v>
      </c>
      <c r="B4" s="4" t="s">
        <v>60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6" t="s">
        <v>20</v>
      </c>
      <c r="B5" s="23" t="s">
        <v>57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6" t="s">
        <v>21</v>
      </c>
      <c r="B6" s="22" t="s">
        <v>58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workbookViewId="0">
      <selection activeCell="A15" sqref="A15"/>
    </sheetView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3" t="s">
        <v>24</v>
      </c>
      <c r="B1" s="4" t="s">
        <v>25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25">
      <c r="A2" s="3" t="s">
        <v>26</v>
      </c>
      <c r="B2" s="4" t="s">
        <v>27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25">
      <c r="A3" s="10" t="s">
        <v>28</v>
      </c>
      <c r="B3" s="10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25">
      <c r="A4" s="3" t="s">
        <v>0</v>
      </c>
      <c r="B4" s="4" t="s">
        <v>30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25">
      <c r="A5" s="3" t="s">
        <v>1</v>
      </c>
      <c r="B5" s="4" t="s">
        <v>31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25">
      <c r="A6" s="3" t="s">
        <v>2</v>
      </c>
      <c r="B6" s="4" t="s">
        <v>32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25">
      <c r="A7" s="3" t="s">
        <v>33</v>
      </c>
      <c r="B7" s="4" t="s">
        <v>34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25">
      <c r="A8" s="3" t="s">
        <v>35</v>
      </c>
      <c r="B8" s="4" t="s">
        <v>36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25">
      <c r="A9" s="3" t="s">
        <v>37</v>
      </c>
      <c r="B9" s="4" t="s">
        <v>38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25">
      <c r="A10" s="3" t="s">
        <v>6</v>
      </c>
      <c r="B10" s="4" t="s">
        <v>39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25">
      <c r="A11" s="3" t="s">
        <v>7</v>
      </c>
      <c r="B11" s="4" t="s">
        <v>40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25">
      <c r="A12" s="3" t="s">
        <v>8</v>
      </c>
      <c r="B12" s="4" t="s">
        <v>41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25">
      <c r="A13" s="3" t="s">
        <v>9</v>
      </c>
      <c r="B13" s="4" t="s">
        <v>42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25">
      <c r="A14" s="3" t="s">
        <v>10</v>
      </c>
      <c r="B14" s="4" t="s">
        <v>43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25">
      <c r="A15" s="3" t="s">
        <v>11</v>
      </c>
      <c r="B15" s="4" t="s">
        <v>44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25">
      <c r="A16" s="3" t="s">
        <v>12</v>
      </c>
      <c r="B16" s="4" t="s">
        <v>45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dcterms:created xsi:type="dcterms:W3CDTF">2011-04-19T14:59:12Z</dcterms:created>
  <dcterms:modified xsi:type="dcterms:W3CDTF">2024-07-01T13:54:59Z</dcterms:modified>
</cp:coreProperties>
</file>